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0" i="1" l="1"/>
  <c r="C30" i="1"/>
  <c r="D16" i="1"/>
  <c r="C16" i="1"/>
  <c r="C31" i="1" l="1"/>
  <c r="D31" i="1"/>
</calcChain>
</file>

<file path=xl/sharedStrings.xml><?xml version="1.0" encoding="utf-8"?>
<sst xmlns="http://schemas.openxmlformats.org/spreadsheetml/2006/main" count="26" uniqueCount="26">
  <si>
    <t>Информация о количестве поданных заявлений</t>
  </si>
  <si>
    <t>Код и наименование профессии/специальности</t>
  </si>
  <si>
    <t>Базовое образование, кл.</t>
  </si>
  <si>
    <t>Прием</t>
  </si>
  <si>
    <t xml:space="preserve">Общее кол-во поданных заявлений, шт </t>
  </si>
  <si>
    <t>ПРОФЕССИИ</t>
  </si>
  <si>
    <t>08.01.07 МАСТЕР ОБЩЕСТРОИТЕЛЬНЫХ РАБОТ</t>
  </si>
  <si>
    <t>08.01.18 ЭЛЕКТРОМОНТАЖНИК ЭЛЕКТРИЧЕСКИХ СЕТЕЙ И ЭЛЕКТРООБОРУДОВАНИЯ</t>
  </si>
  <si>
    <t>15.01.20 СЛЕСАРЬ ПО КОНТРОЛЬНО-ИЗМЕРИТЕЛЬНЫМ ПРИБОРАМ И АВТОМАТИКЕ</t>
  </si>
  <si>
    <t>ИТОГО ПО ПРОФЕССИЯМ</t>
  </si>
  <si>
    <t>СПЕЦИАЛЬНОСТИ</t>
  </si>
  <si>
    <t>08.02.01 СТРОИТЕЛЬСТВО И ЭКСПЛУАТАЦИЯ ЗДАНИЙ И СООРУЖЕНИЙ</t>
  </si>
  <si>
    <t>08.02.06 СТРОИТЕЛЬСТВО И ЭКСПЛУАТАЦИЯ ГОРОДСКИХ ПУТЕЙ СООБЩЕНИЯ</t>
  </si>
  <si>
    <t>08.02.03 ПРОИЗВОДСТВО НЕМЕТАЛЛИЧЕСКИХ СТРОИТЕЛЬНЫХ ИЗДЕЛИЙ И КОНСТРУКЦИЙ</t>
  </si>
  <si>
    <t>08.02.09 МОНТАЖ, НАЛАДКА И ЭКСПЛУАТАЦИЯ ЭЛЕКТРООБОРУДОВАНИЯ ПРОМЫШЛЕННЫХ И ГРАЖДАНСКИХ ЗДАНИЙ</t>
  </si>
  <si>
    <t>ИТОГО ПО СПЕЦИАЛЬНОСТЯМ</t>
  </si>
  <si>
    <t>ВСЕГО</t>
  </si>
  <si>
    <r>
      <rPr>
        <i/>
        <sz val="12"/>
        <color indexed="64"/>
        <rFont val="Times New Roman"/>
        <family val="1"/>
        <charset val="204"/>
      </rPr>
      <t xml:space="preserve">08.01.25 МАСТЕР ОТДЕЛОЧНЫХ СТРОИТЕЛЬНЫХ И ДЕКОРАТИВНЫХ РАБОТ </t>
    </r>
    <r>
      <rPr>
        <b/>
        <i/>
        <sz val="12"/>
        <color indexed="64"/>
        <rFont val="Times New Roman"/>
        <family val="1"/>
        <charset val="204"/>
      </rPr>
      <t xml:space="preserve">  </t>
    </r>
    <r>
      <rPr>
        <b/>
        <i/>
        <u/>
        <sz val="12"/>
        <color indexed="64"/>
        <rFont val="Times New Roman"/>
        <family val="1"/>
        <charset val="204"/>
      </rPr>
      <t>ТОП-50</t>
    </r>
  </si>
  <si>
    <r>
      <rPr>
        <i/>
        <sz val="12"/>
        <color indexed="64"/>
        <rFont val="Times New Roman"/>
        <family val="1"/>
        <charset val="204"/>
      </rPr>
      <t xml:space="preserve">08.01.24 МАСТЕР СТОЛЯРНО-ПЛОТНИЧНЫХ, ПАРКЕТНЫХ И СТЕКОЛЬНЫХ РАБОТ   </t>
    </r>
    <r>
      <rPr>
        <b/>
        <i/>
        <u/>
        <sz val="12"/>
        <color indexed="64"/>
        <rFont val="Times New Roman"/>
        <family val="1"/>
        <charset val="204"/>
      </rPr>
      <t>ТОП-50</t>
    </r>
  </si>
  <si>
    <r>
      <rPr>
        <i/>
        <sz val="12"/>
        <color indexed="64"/>
        <rFont val="Times New Roman"/>
        <family val="1"/>
        <charset val="204"/>
      </rPr>
      <t xml:space="preserve">15.01.31 МАСТЕР КОНТРОЛЬНО-ИЗМЕРИТЕЛЬНЫХ ПРИБОРОВ И АВТОМАТИКЕ  </t>
    </r>
    <r>
      <rPr>
        <b/>
        <i/>
        <u/>
        <sz val="12"/>
        <color indexed="64"/>
        <rFont val="Times New Roman"/>
        <family val="1"/>
        <charset val="204"/>
      </rPr>
      <t>ТОП-50</t>
    </r>
  </si>
  <si>
    <r>
      <rPr>
        <i/>
        <sz val="12"/>
        <color indexed="64"/>
        <rFont val="Times New Roman"/>
        <family val="1"/>
        <charset val="204"/>
      </rPr>
      <t xml:space="preserve">15.01.05 СВАРЩИК (РУЧНОЙ И ЧАСТИЧНО МЕХАНИЗИРОВАННОЙ СВАРКИ (НАПЛАВКИ)   </t>
    </r>
    <r>
      <rPr>
        <b/>
        <i/>
        <u/>
        <sz val="12"/>
        <color indexed="64"/>
        <rFont val="Times New Roman"/>
        <family val="1"/>
        <charset val="204"/>
      </rPr>
      <t>ТОП-50</t>
    </r>
  </si>
  <si>
    <r>
      <rPr>
        <i/>
        <sz val="12"/>
        <color indexed="64"/>
        <rFont val="Times New Roman"/>
        <family val="1"/>
        <charset val="204"/>
      </rPr>
      <t>08.02.01 СТРОИТЕЛЬСТВО И ЭКСПЛУАТАЦИЯ ЗДАНИЙ И СООРУЖЕНИЙ (</t>
    </r>
    <r>
      <rPr>
        <b/>
        <i/>
        <u/>
        <sz val="12"/>
        <color indexed="2"/>
        <rFont val="Times New Roman"/>
        <family val="1"/>
        <charset val="204"/>
      </rPr>
      <t>ПЛАТНОЕ ОБУЧЕНИЕ</t>
    </r>
    <r>
      <rPr>
        <i/>
        <sz val="12"/>
        <color indexed="64"/>
        <rFont val="Times New Roman"/>
        <family val="1"/>
        <charset val="204"/>
      </rPr>
      <t>)</t>
    </r>
  </si>
  <si>
    <r>
      <rPr>
        <i/>
        <sz val="12"/>
        <color indexed="64"/>
        <rFont val="Times New Roman"/>
        <family val="1"/>
        <charset val="204"/>
      </rPr>
      <t>08.02.01 СТРОИТЕЛЬСТВО И ЭКСПЛУАТАЦИЯ ЗДАНИЙ И СООРУЖЕНИЙ (</t>
    </r>
    <r>
      <rPr>
        <b/>
        <i/>
        <sz val="12"/>
        <color indexed="64"/>
        <rFont val="Times New Roman"/>
        <family val="1"/>
        <charset val="204"/>
      </rPr>
      <t>ЗАОЧНОЕ</t>
    </r>
    <r>
      <rPr>
        <i/>
        <sz val="12"/>
        <color indexed="64"/>
        <rFont val="Times New Roman"/>
        <family val="1"/>
        <charset val="204"/>
      </rPr>
      <t xml:space="preserve">, </t>
    </r>
    <r>
      <rPr>
        <b/>
        <i/>
        <u/>
        <sz val="12"/>
        <color indexed="2"/>
        <rFont val="Times New Roman"/>
        <family val="1"/>
        <charset val="204"/>
      </rPr>
      <t>ПЛАТНОЕ ОБУЧЕНИЕ</t>
    </r>
    <r>
      <rPr>
        <i/>
        <sz val="12"/>
        <color indexed="2"/>
        <rFont val="Times New Roman"/>
        <family val="1"/>
        <charset val="204"/>
      </rPr>
      <t>)</t>
    </r>
  </si>
  <si>
    <r>
      <rPr>
        <i/>
        <sz val="12"/>
        <color indexed="64"/>
        <rFont val="Times New Roman"/>
        <family val="1"/>
        <charset val="204"/>
      </rPr>
      <t xml:space="preserve">23.02.07 ТЕХНИЧЕСКОЕ ОБСЛУЖИВАНИЕ И РЕМОНТ ДВИГАТЕЛЕЙ, СИСТЕМ И АГРЕГАТОВ АВТОМОБИЛЕЙ </t>
    </r>
    <r>
      <rPr>
        <b/>
        <i/>
        <u/>
        <sz val="12"/>
        <color indexed="64"/>
        <rFont val="Times New Roman"/>
        <family val="1"/>
        <charset val="204"/>
      </rPr>
      <t>ТОП-50</t>
    </r>
    <r>
      <rPr>
        <b/>
        <i/>
        <sz val="12"/>
        <color indexed="64"/>
        <rFont val="Times New Roman"/>
        <family val="1"/>
        <charset val="204"/>
      </rPr>
      <t xml:space="preserve"> </t>
    </r>
  </si>
  <si>
    <r>
      <rPr>
        <i/>
        <sz val="12"/>
        <color indexed="64"/>
        <rFont val="Times New Roman"/>
        <family val="1"/>
        <charset val="204"/>
      </rPr>
      <t xml:space="preserve">23.02.07 ТЕХНИЧЕСКОЕ ОБСЛУЖИВАНИЕ И РЕМОНТ ДВИГАТЕЛЕЙ, СИСТЕМ И АГРЕГАТОВ АВТОМОБИЛЕЙ </t>
    </r>
    <r>
      <rPr>
        <b/>
        <i/>
        <u/>
        <sz val="12"/>
        <color indexed="64"/>
        <rFont val="Times New Roman"/>
        <family val="1"/>
        <charset val="204"/>
      </rPr>
      <t>ТОП-50</t>
    </r>
    <r>
      <rPr>
        <b/>
        <i/>
        <sz val="12"/>
        <color indexed="64"/>
        <rFont val="Times New Roman"/>
        <family val="1"/>
        <charset val="204"/>
      </rPr>
      <t xml:space="preserve">   </t>
    </r>
    <r>
      <rPr>
        <b/>
        <i/>
        <u/>
        <sz val="12"/>
        <color indexed="2"/>
        <rFont val="Times New Roman"/>
        <family val="1"/>
        <charset val="204"/>
      </rPr>
      <t>(ПЛАТНОЕ ОБУЧЕНИЕ)</t>
    </r>
    <r>
      <rPr>
        <b/>
        <i/>
        <sz val="12"/>
        <color indexed="2"/>
        <rFont val="Times New Roman"/>
        <family val="1"/>
        <charset val="204"/>
      </rPr>
      <t xml:space="preserve"> </t>
    </r>
    <r>
      <rPr>
        <b/>
        <i/>
        <sz val="12"/>
        <color indexed="64"/>
        <rFont val="Times New Roman"/>
        <family val="1"/>
        <charset val="204"/>
      </rPr>
      <t xml:space="preserve">   </t>
    </r>
  </si>
  <si>
    <r>
      <rPr>
        <i/>
        <sz val="12"/>
        <color indexed="64"/>
        <rFont val="Times New Roman"/>
        <family val="1"/>
        <charset val="204"/>
      </rPr>
      <t xml:space="preserve">15.02.13 ТЕХНИЧЕСКОЕ ОБСЛУЖИВАНИЕ И РЕМОНТ СИСТЕМ ВЕНТИЛЯЦИИ И КОНДИЦИОНИРОВАНИЯ </t>
    </r>
    <r>
      <rPr>
        <b/>
        <i/>
        <u/>
        <sz val="12"/>
        <color indexed="64"/>
        <rFont val="Times New Roman"/>
        <family val="1"/>
        <charset val="204"/>
      </rPr>
      <t xml:space="preserve">ТОП-50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</si>
</sst>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indexed="64"/>
      <name val="Times New Roman"/>
      <family val="1"/>
      <charset val="204"/>
    </font>
    <font>
      <b/>
      <sz val="14"/>
      <color indexed="2"/>
      <name val="Times New Roman"/>
      <family val="1"/>
      <charset val="204"/>
    </font>
    <font>
      <b/>
      <i/>
      <sz val="16"/>
      <color indexed="2"/>
      <name val="Arial"/>
      <family val="2"/>
      <charset val="204"/>
    </font>
    <font>
      <b/>
      <sz val="14"/>
      <color indexed="64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u/>
      <sz val="12"/>
      <color indexed="64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u/>
      <sz val="12"/>
      <color indexed="2"/>
      <name val="Times New Roman"/>
      <family val="1"/>
      <charset val="204"/>
    </font>
    <font>
      <i/>
      <sz val="12"/>
      <color indexed="2"/>
      <name val="Times New Roman"/>
      <family val="1"/>
      <charset val="204"/>
    </font>
    <font>
      <b/>
      <i/>
      <sz val="12"/>
      <color indexed="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3" fillId="0" borderId="0" xfId="0" applyFont="1"/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2" borderId="3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18" sqref="G18"/>
    </sheetView>
  </sheetViews>
  <sheetFormatPr defaultRowHeight="15" x14ac:dyDescent="0.25"/>
  <cols>
    <col min="1" max="1" width="64" customWidth="1"/>
    <col min="2" max="2" width="14" customWidth="1"/>
    <col min="3" max="3" width="10.42578125" customWidth="1"/>
    <col min="4" max="4" width="15.7109375" customWidth="1"/>
  </cols>
  <sheetData>
    <row r="1" spans="1:4" ht="21" thickBot="1" x14ac:dyDescent="0.35">
      <c r="A1" s="2" t="s">
        <v>0</v>
      </c>
    </row>
    <row r="2" spans="1:4" ht="15" customHeight="1" x14ac:dyDescent="0.25">
      <c r="A2" s="44" t="s">
        <v>1</v>
      </c>
      <c r="B2" s="45" t="s">
        <v>2</v>
      </c>
      <c r="C2" s="46" t="s">
        <v>3</v>
      </c>
      <c r="D2" s="47" t="s">
        <v>4</v>
      </c>
    </row>
    <row r="3" spans="1:4" ht="15" customHeight="1" x14ac:dyDescent="0.25">
      <c r="A3" s="48"/>
      <c r="B3" s="30"/>
      <c r="C3" s="31"/>
      <c r="D3" s="49"/>
    </row>
    <row r="4" spans="1:4" ht="19.5" thickBot="1" x14ac:dyDescent="0.35">
      <c r="A4" s="50" t="s">
        <v>5</v>
      </c>
      <c r="B4" s="32"/>
      <c r="C4" s="32"/>
      <c r="D4" s="51"/>
    </row>
    <row r="5" spans="1:4" ht="20.25" x14ac:dyDescent="0.25">
      <c r="A5" s="52" t="s">
        <v>6</v>
      </c>
      <c r="B5" s="20">
        <v>9</v>
      </c>
      <c r="C5" s="3">
        <v>25</v>
      </c>
      <c r="D5" s="53">
        <v>19</v>
      </c>
    </row>
    <row r="6" spans="1:4" ht="20.25" x14ac:dyDescent="0.25">
      <c r="A6" s="54"/>
      <c r="B6" s="20">
        <v>11</v>
      </c>
      <c r="C6" s="4">
        <v>20</v>
      </c>
      <c r="D6" s="10">
        <v>2</v>
      </c>
    </row>
    <row r="7" spans="1:4" ht="31.5" x14ac:dyDescent="0.25">
      <c r="A7" s="55" t="s">
        <v>17</v>
      </c>
      <c r="B7" s="20">
        <v>9</v>
      </c>
      <c r="C7" s="20">
        <v>25</v>
      </c>
      <c r="D7" s="10">
        <v>28</v>
      </c>
    </row>
    <row r="8" spans="1:4" ht="31.5" x14ac:dyDescent="0.25">
      <c r="A8" s="55" t="s">
        <v>18</v>
      </c>
      <c r="B8" s="20">
        <v>9</v>
      </c>
      <c r="C8" s="4">
        <v>25</v>
      </c>
      <c r="D8" s="10">
        <v>13</v>
      </c>
    </row>
    <row r="9" spans="1:4" ht="20.25" customHeight="1" x14ac:dyDescent="0.25">
      <c r="A9" s="56" t="s">
        <v>7</v>
      </c>
      <c r="B9" s="33">
        <v>9</v>
      </c>
      <c r="C9" s="20">
        <v>25</v>
      </c>
      <c r="D9" s="10">
        <v>44</v>
      </c>
    </row>
    <row r="10" spans="1:4" ht="20.25" x14ac:dyDescent="0.25">
      <c r="A10" s="54"/>
      <c r="B10" s="33">
        <v>11</v>
      </c>
      <c r="C10" s="20">
        <v>20</v>
      </c>
      <c r="D10" s="57">
        <v>15</v>
      </c>
    </row>
    <row r="11" spans="1:4" ht="31.5" x14ac:dyDescent="0.25">
      <c r="A11" s="55" t="s">
        <v>19</v>
      </c>
      <c r="B11" s="34">
        <v>11</v>
      </c>
      <c r="C11" s="35">
        <v>20</v>
      </c>
      <c r="D11" s="57">
        <v>14</v>
      </c>
    </row>
    <row r="12" spans="1:4" ht="15" customHeight="1" x14ac:dyDescent="0.25">
      <c r="A12" s="56" t="s">
        <v>8</v>
      </c>
      <c r="B12" s="36">
        <v>9</v>
      </c>
      <c r="C12" s="37">
        <v>25</v>
      </c>
      <c r="D12" s="58">
        <v>34</v>
      </c>
    </row>
    <row r="13" spans="1:4" ht="15" customHeight="1" x14ac:dyDescent="0.25">
      <c r="A13" s="59"/>
      <c r="B13" s="38"/>
      <c r="C13" s="39"/>
      <c r="D13" s="60"/>
    </row>
    <row r="14" spans="1:4" ht="15" customHeight="1" x14ac:dyDescent="0.25">
      <c r="A14" s="52" t="s">
        <v>20</v>
      </c>
      <c r="B14" s="37">
        <v>9</v>
      </c>
      <c r="C14" s="40">
        <v>25</v>
      </c>
      <c r="D14" s="28">
        <v>57</v>
      </c>
    </row>
    <row r="15" spans="1:4" ht="15" customHeight="1" x14ac:dyDescent="0.25">
      <c r="A15" s="61"/>
      <c r="B15" s="39"/>
      <c r="C15" s="41"/>
      <c r="D15" s="29"/>
    </row>
    <row r="16" spans="1:4" ht="19.5" thickBot="1" x14ac:dyDescent="0.35">
      <c r="A16" s="62" t="s">
        <v>9</v>
      </c>
      <c r="B16" s="42"/>
      <c r="C16" s="43">
        <f>SUM(C5+C6+C7+C8+C9+C10+C11+C12+C14)</f>
        <v>210</v>
      </c>
      <c r="D16" s="63">
        <f>SUM(D5+D6+D7+D8+D9+D10+D11+D12+D14)</f>
        <v>226</v>
      </c>
    </row>
    <row r="17" spans="1:4" ht="19.5" thickBot="1" x14ac:dyDescent="0.35">
      <c r="A17" s="65" t="s">
        <v>10</v>
      </c>
      <c r="B17" s="66"/>
      <c r="C17" s="66"/>
      <c r="D17" s="67"/>
    </row>
    <row r="18" spans="1:4" ht="20.25" x14ac:dyDescent="0.25">
      <c r="A18" s="21" t="s">
        <v>11</v>
      </c>
      <c r="B18" s="6">
        <v>9</v>
      </c>
      <c r="C18" s="7">
        <v>50</v>
      </c>
      <c r="D18" s="64">
        <v>107</v>
      </c>
    </row>
    <row r="19" spans="1:4" ht="20.25" x14ac:dyDescent="0.25">
      <c r="A19" s="22"/>
      <c r="B19" s="8">
        <v>11</v>
      </c>
      <c r="C19" s="9">
        <v>25</v>
      </c>
      <c r="D19" s="10">
        <v>26</v>
      </c>
    </row>
    <row r="20" spans="1:4" ht="33" customHeight="1" x14ac:dyDescent="0.25">
      <c r="A20" s="5" t="s">
        <v>21</v>
      </c>
      <c r="B20" s="11">
        <v>9</v>
      </c>
      <c r="C20" s="12">
        <v>25</v>
      </c>
      <c r="D20" s="10">
        <v>9</v>
      </c>
    </row>
    <row r="21" spans="1:4" ht="33" customHeight="1" x14ac:dyDescent="0.25">
      <c r="A21" s="5" t="s">
        <v>22</v>
      </c>
      <c r="B21" s="12">
        <v>11</v>
      </c>
      <c r="C21" s="12">
        <v>25</v>
      </c>
      <c r="D21" s="10">
        <v>1</v>
      </c>
    </row>
    <row r="22" spans="1:4" ht="39" customHeight="1" x14ac:dyDescent="0.25">
      <c r="A22" s="5" t="s">
        <v>12</v>
      </c>
      <c r="B22" s="12">
        <v>9</v>
      </c>
      <c r="C22" s="12">
        <v>25</v>
      </c>
      <c r="D22" s="10">
        <v>36</v>
      </c>
    </row>
    <row r="23" spans="1:4" ht="37.5" customHeight="1" x14ac:dyDescent="0.25">
      <c r="A23" s="5" t="s">
        <v>13</v>
      </c>
      <c r="B23" s="12">
        <v>9</v>
      </c>
      <c r="C23" s="13">
        <v>25</v>
      </c>
      <c r="D23" s="10">
        <v>35</v>
      </c>
    </row>
    <row r="24" spans="1:4" ht="51.75" customHeight="1" x14ac:dyDescent="0.25">
      <c r="A24" s="5" t="s">
        <v>14</v>
      </c>
      <c r="B24" s="12">
        <v>9</v>
      </c>
      <c r="C24" s="14">
        <v>50</v>
      </c>
      <c r="D24" s="10">
        <v>70</v>
      </c>
    </row>
    <row r="25" spans="1:4" ht="28.5" customHeight="1" x14ac:dyDescent="0.25">
      <c r="A25" s="23" t="s">
        <v>23</v>
      </c>
      <c r="B25" s="12">
        <v>9</v>
      </c>
      <c r="C25" s="14">
        <v>50</v>
      </c>
      <c r="D25" s="10">
        <v>130</v>
      </c>
    </row>
    <row r="26" spans="1:4" ht="18.75" customHeight="1" x14ac:dyDescent="0.25">
      <c r="A26" s="24"/>
      <c r="B26" s="12">
        <v>11</v>
      </c>
      <c r="C26" s="12">
        <v>25</v>
      </c>
      <c r="D26" s="15">
        <v>21</v>
      </c>
    </row>
    <row r="27" spans="1:4" ht="18.75" customHeight="1" x14ac:dyDescent="0.25">
      <c r="A27" s="23" t="s">
        <v>24</v>
      </c>
      <c r="B27" s="25">
        <v>9</v>
      </c>
      <c r="C27" s="27">
        <v>25</v>
      </c>
      <c r="D27" s="28">
        <v>25</v>
      </c>
    </row>
    <row r="28" spans="1:4" ht="42" customHeight="1" x14ac:dyDescent="0.25">
      <c r="A28" s="24"/>
      <c r="B28" s="26"/>
      <c r="C28" s="27"/>
      <c r="D28" s="29"/>
    </row>
    <row r="29" spans="1:4" ht="47.25" customHeight="1" x14ac:dyDescent="0.25">
      <c r="A29" s="16" t="s">
        <v>25</v>
      </c>
      <c r="B29" s="12">
        <v>9</v>
      </c>
      <c r="C29" s="17">
        <v>25</v>
      </c>
      <c r="D29" s="15">
        <v>48</v>
      </c>
    </row>
    <row r="30" spans="1:4" ht="15.75" customHeight="1" thickBot="1" x14ac:dyDescent="0.3">
      <c r="A30" s="18" t="s">
        <v>15</v>
      </c>
      <c r="B30" s="19"/>
      <c r="C30" s="68">
        <f>SUM(C18+C19+C20+C21+C22+C23+C24+C25+C26+C27+C29)</f>
        <v>350</v>
      </c>
      <c r="D30" s="69">
        <f>SUM(D18+D19+D20+D21+D22+D23+D24+D25+D26+D27+D29)</f>
        <v>508</v>
      </c>
    </row>
    <row r="31" spans="1:4" ht="16.5" thickBot="1" x14ac:dyDescent="0.3">
      <c r="A31" s="70" t="s">
        <v>16</v>
      </c>
      <c r="B31" s="71"/>
      <c r="C31" s="72">
        <f>SUM(C16+C30)</f>
        <v>560</v>
      </c>
      <c r="D31" s="73">
        <f>SUM(D16+D30)</f>
        <v>734</v>
      </c>
    </row>
    <row r="32" spans="1:4" x14ac:dyDescent="0.25">
      <c r="A32" s="1"/>
      <c r="B32" s="1"/>
      <c r="C32" s="1"/>
      <c r="D32" s="1"/>
    </row>
  </sheetData>
  <mergeCells count="22">
    <mergeCell ref="A4:D4"/>
    <mergeCell ref="D27:D28"/>
    <mergeCell ref="A12:A13"/>
    <mergeCell ref="B12:B13"/>
    <mergeCell ref="C12:C13"/>
    <mergeCell ref="A14:A15"/>
    <mergeCell ref="A17:D17"/>
    <mergeCell ref="A18:A19"/>
    <mergeCell ref="A25:A26"/>
    <mergeCell ref="A27:A28"/>
    <mergeCell ref="B27:B28"/>
    <mergeCell ref="C27:C28"/>
    <mergeCell ref="D12:D13"/>
    <mergeCell ref="D14:D15"/>
    <mergeCell ref="D2:D3"/>
    <mergeCell ref="B14:B15"/>
    <mergeCell ref="C14:C15"/>
    <mergeCell ref="A5:A6"/>
    <mergeCell ref="A9:A10"/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2020-08-03T06:52:29Z</dcterms:modified>
</cp:coreProperties>
</file>